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fus\OneDrive - Tölvunám\Tölvunám.is\Blogg\NPER\"/>
    </mc:Choice>
  </mc:AlternateContent>
  <xr:revisionPtr revIDLastSave="142" documentId="8_{780DFA7A-30C9-4D1B-87A5-A033F0A6F173}" xr6:coauthVersionLast="43" xr6:coauthVersionMax="43" xr10:uidLastSave="{1B4D0D65-7118-496A-9BD1-F032C7ED3F72}"/>
  <bookViews>
    <workbookView xWindow="25980" yWindow="780" windowWidth="12900" windowHeight="10650" xr2:uid="{76ADB5DF-982A-47E1-8DC4-C4D463358FE1}"/>
  </bookViews>
  <sheets>
    <sheet name="Byrjun" sheetId="5" r:id="rId1"/>
    <sheet name="Laus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" l="1"/>
  <c r="D8" i="4"/>
  <c r="D2" i="5"/>
  <c r="D5" i="5"/>
  <c r="D3" i="5"/>
  <c r="D5" i="4" l="1"/>
  <c r="D3" i="4"/>
  <c r="D2" i="4"/>
  <c r="D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Vigfús Karlsson</author>
  </authors>
  <commentList>
    <comment ref="D2" authorId="0" shapeId="0" xr:uid="{8A01AFDA-F27B-43FC-8E57-1DCA31FD0451}">
      <text>
        <r>
          <rPr>
            <b/>
            <sz val="9"/>
            <color indexed="81"/>
            <rFont val="Segoe UI"/>
            <family val="2"/>
          </rPr>
          <t>Vigfús Karlsson:</t>
        </r>
        <r>
          <rPr>
            <sz val="9"/>
            <color indexed="81"/>
            <rFont val="Segoe UI"/>
            <family val="2"/>
          </rPr>
          <t xml:space="preserve">
Árlegir vextir umreiknaðir í mánuðarlega vexti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Vigfús Karlsson</author>
  </authors>
  <commentList>
    <comment ref="D2" authorId="0" shapeId="0" xr:uid="{E226D4BF-83C7-49C8-8A80-0FABA81A3E5C}">
      <text>
        <r>
          <rPr>
            <b/>
            <sz val="9"/>
            <color indexed="81"/>
            <rFont val="Segoe UI"/>
            <family val="2"/>
          </rPr>
          <t>Vigfús Karlsson:</t>
        </r>
        <r>
          <rPr>
            <sz val="9"/>
            <color indexed="81"/>
            <rFont val="Segoe UI"/>
            <family val="2"/>
          </rPr>
          <t xml:space="preserve">
Árlegir vextir umreiknaðir í mánuðarlega vexti</t>
        </r>
      </text>
    </comment>
  </commentList>
</comments>
</file>

<file path=xl/sharedStrings.xml><?xml version="1.0" encoding="utf-8"?>
<sst xmlns="http://schemas.openxmlformats.org/spreadsheetml/2006/main" count="38" uniqueCount="20">
  <si>
    <t>rate</t>
  </si>
  <si>
    <t>pmt</t>
  </si>
  <si>
    <t>Staðan í dag</t>
  </si>
  <si>
    <t>pv</t>
  </si>
  <si>
    <t>Framtíðarvirði</t>
  </si>
  <si>
    <t>fv</t>
  </si>
  <si>
    <t>type</t>
  </si>
  <si>
    <t>Fjöldi tímabila</t>
  </si>
  <si>
    <t>Regluelg greiðsla</t>
  </si>
  <si>
    <t xml:space="preserve"> - greiðsla í upphafi/lok tímab.</t>
  </si>
  <si>
    <t>Umreiknun fyrir fall</t>
  </si>
  <si>
    <t>Ársvextir</t>
  </si>
  <si>
    <t>Ár</t>
  </si>
  <si>
    <t>NPER</t>
  </si>
  <si>
    <t>Forsendur</t>
  </si>
  <si>
    <t>Excel heiti</t>
  </si>
  <si>
    <t>Próf: Lokaupphæð endurreiknuð</t>
  </si>
  <si>
    <t>Ef greiðsla er í upphafi mánuðar = 1</t>
  </si>
  <si>
    <t>Ef greiðsla er í lok mánuðar = 0</t>
  </si>
  <si>
    <t>Bryjun mán.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</si>
</sst>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r_-;\-* #,##0\ _k_r_-;_-* &quot;-&quot;\ _k_r_-;_-@_-"/>
    <numFmt numFmtId="165" formatCode="#,##0_ ;[Red]\-#,##0\ "/>
    <numFmt numFmtId="167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28">
    <xf numFmtId="0" fontId="0" fillId="0" borderId="0" xfId="0"/>
    <xf numFmtId="10" fontId="0" fillId="0" borderId="0" xfId="0" applyNumberFormat="1" applyAlignment="1">
      <alignment horizontal="center"/>
    </xf>
    <xf numFmtId="164" fontId="0" fillId="0" borderId="0" xfId="1" applyFont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1" fillId="5" borderId="5" xfId="5" applyNumberFormat="1" applyBorder="1" applyAlignment="1">
      <alignment horizontal="center"/>
    </xf>
    <xf numFmtId="164" fontId="1" fillId="5" borderId="5" xfId="5" applyNumberFormat="1" applyBorder="1"/>
    <xf numFmtId="0" fontId="1" fillId="5" borderId="8" xfId="5" applyBorder="1" applyAlignment="1">
      <alignment horizontal="center"/>
    </xf>
    <xf numFmtId="2" fontId="1" fillId="7" borderId="11" xfId="7" applyNumberFormat="1" applyBorder="1" applyAlignment="1">
      <alignment horizontal="center"/>
    </xf>
    <xf numFmtId="0" fontId="1" fillId="3" borderId="1" xfId="3" applyBorder="1"/>
    <xf numFmtId="0" fontId="1" fillId="3" borderId="2" xfId="3" applyBorder="1"/>
    <xf numFmtId="0" fontId="1" fillId="6" borderId="3" xfId="6" applyBorder="1"/>
    <xf numFmtId="0" fontId="1" fillId="0" borderId="4" xfId="2" applyFill="1" applyBorder="1"/>
    <xf numFmtId="0" fontId="1" fillId="0" borderId="0" xfId="2" applyFill="1" applyBorder="1"/>
    <xf numFmtId="10" fontId="1" fillId="0" borderId="0" xfId="2" applyNumberFormat="1" applyFill="1" applyBorder="1" applyAlignment="1">
      <alignment horizontal="center"/>
    </xf>
    <xf numFmtId="164" fontId="1" fillId="0" borderId="0" xfId="2" applyNumberFormat="1" applyFill="1" applyBorder="1"/>
    <xf numFmtId="0" fontId="1" fillId="0" borderId="6" xfId="2" applyFill="1" applyBorder="1"/>
    <xf numFmtId="0" fontId="1" fillId="0" borderId="7" xfId="2" applyFill="1" applyBorder="1"/>
    <xf numFmtId="164" fontId="1" fillId="0" borderId="7" xfId="2" applyNumberFormat="1" applyFill="1" applyBorder="1"/>
    <xf numFmtId="0" fontId="0" fillId="0" borderId="0" xfId="0" applyFill="1"/>
    <xf numFmtId="0" fontId="1" fillId="0" borderId="9" xfId="4" applyFill="1" applyBorder="1"/>
    <xf numFmtId="0" fontId="1" fillId="0" borderId="10" xfId="4" applyFill="1" applyBorder="1"/>
    <xf numFmtId="167" fontId="1" fillId="5" borderId="5" xfId="5" applyNumberFormat="1" applyBorder="1" applyAlignment="1">
      <alignment horizontal="center"/>
    </xf>
    <xf numFmtId="164" fontId="1" fillId="5" borderId="8" xfId="5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2" applyFont="1" applyFill="1" applyBorder="1"/>
    <xf numFmtId="0" fontId="4" fillId="0" borderId="7" xfId="2" applyFont="1" applyFill="1" applyBorder="1"/>
  </cellXfs>
  <cellStyles count="8">
    <cellStyle name="20% - Áhersla1" xfId="2" builtinId="30"/>
    <cellStyle name="20% - Áhersla2" xfId="5" builtinId="34"/>
    <cellStyle name="40% - Áhersla1" xfId="3" builtinId="31"/>
    <cellStyle name="40% - Áhersla2" xfId="6" builtinId="35"/>
    <cellStyle name="60% - Áhersla1" xfId="4" builtinId="32"/>
    <cellStyle name="60% - Áhersla2" xfId="7" builtinId="36"/>
    <cellStyle name="Venjulegt" xfId="0" builtinId="0"/>
    <cellStyle name="Þúsundaskiltákn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68AE-6308-44DA-B5BD-FC2A19F3DC21}">
  <dimension ref="A1:F11"/>
  <sheetViews>
    <sheetView tabSelected="1" workbookViewId="0">
      <selection activeCell="F1" sqref="F1"/>
    </sheetView>
  </sheetViews>
  <sheetFormatPr defaultRowHeight="15" x14ac:dyDescent="0.25"/>
  <cols>
    <col min="1" max="1" width="18.7109375" customWidth="1"/>
    <col min="2" max="2" width="10.140625" bestFit="1" customWidth="1"/>
    <col min="3" max="3" width="12.7109375" bestFit="1" customWidth="1"/>
    <col min="4" max="4" width="18.7109375" bestFit="1" customWidth="1"/>
    <col min="5" max="5" width="10.42578125" customWidth="1"/>
    <col min="6" max="6" width="14.7109375" bestFit="1" customWidth="1"/>
  </cols>
  <sheetData>
    <row r="1" spans="1:6" x14ac:dyDescent="0.25">
      <c r="A1" s="10" t="s">
        <v>14</v>
      </c>
      <c r="B1" s="11" t="s">
        <v>15</v>
      </c>
      <c r="C1" s="11"/>
      <c r="D1" s="12" t="s">
        <v>10</v>
      </c>
    </row>
    <row r="2" spans="1:6" x14ac:dyDescent="0.25">
      <c r="A2" s="13" t="s">
        <v>11</v>
      </c>
      <c r="B2" s="14" t="s">
        <v>0</v>
      </c>
      <c r="C2" s="15">
        <v>0.04</v>
      </c>
      <c r="D2" s="23">
        <f>(1+C2)^(1/12)-1</f>
        <v>3.2737397821989145E-3</v>
      </c>
      <c r="E2" s="1"/>
      <c r="F2" s="1"/>
    </row>
    <row r="3" spans="1:6" x14ac:dyDescent="0.25">
      <c r="A3" s="13" t="s">
        <v>8</v>
      </c>
      <c r="B3" s="14" t="s">
        <v>1</v>
      </c>
      <c r="C3" s="16">
        <v>20000</v>
      </c>
      <c r="D3" s="6">
        <f>-C3</f>
        <v>-20000</v>
      </c>
      <c r="E3" s="3"/>
      <c r="F3" s="3"/>
    </row>
    <row r="4" spans="1:6" x14ac:dyDescent="0.25">
      <c r="A4" s="13" t="s">
        <v>2</v>
      </c>
      <c r="B4" s="14" t="s">
        <v>3</v>
      </c>
      <c r="C4" s="16">
        <v>0</v>
      </c>
      <c r="D4" s="6"/>
      <c r="E4" s="3"/>
      <c r="F4" s="3"/>
    </row>
    <row r="5" spans="1:6" x14ac:dyDescent="0.25">
      <c r="A5" s="13" t="s">
        <v>4</v>
      </c>
      <c r="B5" s="14" t="s">
        <v>5</v>
      </c>
      <c r="C5" s="16">
        <v>1000000</v>
      </c>
      <c r="D5" s="7">
        <f>C5</f>
        <v>1000000</v>
      </c>
      <c r="E5" s="2"/>
      <c r="F5" s="2"/>
    </row>
    <row r="6" spans="1:6" x14ac:dyDescent="0.25">
      <c r="A6" s="17" t="s">
        <v>9</v>
      </c>
      <c r="B6" s="18" t="s">
        <v>6</v>
      </c>
      <c r="C6" s="19" t="s">
        <v>19</v>
      </c>
      <c r="D6" s="24">
        <v>1</v>
      </c>
      <c r="E6" s="25" t="s">
        <v>17</v>
      </c>
      <c r="F6" s="4"/>
    </row>
    <row r="7" spans="1:6" x14ac:dyDescent="0.25">
      <c r="A7" s="20"/>
      <c r="B7" s="20"/>
      <c r="C7" s="20"/>
      <c r="E7" t="s">
        <v>18</v>
      </c>
    </row>
    <row r="8" spans="1:6" x14ac:dyDescent="0.25">
      <c r="A8" s="21" t="s">
        <v>7</v>
      </c>
      <c r="B8" s="22" t="s">
        <v>13</v>
      </c>
      <c r="C8" s="22"/>
      <c r="D8" s="9"/>
      <c r="E8" s="5"/>
      <c r="F8" s="5"/>
    </row>
    <row r="9" spans="1:6" x14ac:dyDescent="0.25">
      <c r="A9" t="s">
        <v>12</v>
      </c>
      <c r="D9" s="5"/>
      <c r="E9" s="5"/>
      <c r="F9" s="5"/>
    </row>
    <row r="10" spans="1:6" x14ac:dyDescent="0.25">
      <c r="A10" t="s">
        <v>16</v>
      </c>
      <c r="D10" s="2"/>
      <c r="E10" s="2"/>
      <c r="F10" s="2"/>
    </row>
    <row r="11" spans="1:6" x14ac:dyDescent="0.25">
      <c r="D11" s="2"/>
      <c r="E11" s="2"/>
      <c r="F11" s="2"/>
    </row>
  </sheetData>
  <pageMargins left="0.7" right="0.7" top="0.75" bottom="0.75" header="0.3" footer="0.3"/>
  <pageSetup paperSize="9" orientation="portrait" horizontalDpi="240" verticalDpi="24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5F2E2-4040-4E03-803B-FB9117E38BDF}">
  <dimension ref="A1:F11"/>
  <sheetViews>
    <sheetView workbookViewId="0">
      <selection activeCell="D11" sqref="D11"/>
    </sheetView>
  </sheetViews>
  <sheetFormatPr defaultRowHeight="15" x14ac:dyDescent="0.25"/>
  <cols>
    <col min="1" max="1" width="18.7109375" customWidth="1"/>
    <col min="2" max="2" width="10.140625" bestFit="1" customWidth="1"/>
    <col min="3" max="3" width="12.7109375" bestFit="1" customWidth="1"/>
    <col min="4" max="4" width="18.7109375" bestFit="1" customWidth="1"/>
    <col min="5" max="5" width="10.42578125" customWidth="1"/>
    <col min="6" max="6" width="14.7109375" bestFit="1" customWidth="1"/>
  </cols>
  <sheetData>
    <row r="1" spans="1:6" x14ac:dyDescent="0.25">
      <c r="A1" s="10" t="s">
        <v>14</v>
      </c>
      <c r="B1" s="11" t="s">
        <v>15</v>
      </c>
      <c r="C1" s="11"/>
      <c r="D1" s="12" t="s">
        <v>10</v>
      </c>
    </row>
    <row r="2" spans="1:6" x14ac:dyDescent="0.25">
      <c r="A2" s="13" t="s">
        <v>11</v>
      </c>
      <c r="B2" s="26" t="s">
        <v>0</v>
      </c>
      <c r="C2" s="15">
        <v>0.04</v>
      </c>
      <c r="D2" s="23">
        <f>(1+C2)^(1/12)-1</f>
        <v>3.2737397821989145E-3</v>
      </c>
      <c r="E2" s="1"/>
      <c r="F2" s="1"/>
    </row>
    <row r="3" spans="1:6" x14ac:dyDescent="0.25">
      <c r="A3" s="13" t="s">
        <v>8</v>
      </c>
      <c r="B3" s="26" t="s">
        <v>1</v>
      </c>
      <c r="C3" s="16">
        <v>20000</v>
      </c>
      <c r="D3" s="6">
        <f>-C3</f>
        <v>-20000</v>
      </c>
      <c r="E3" s="3"/>
      <c r="F3" s="3"/>
    </row>
    <row r="4" spans="1:6" x14ac:dyDescent="0.25">
      <c r="A4" s="13" t="s">
        <v>2</v>
      </c>
      <c r="B4" s="26" t="s">
        <v>3</v>
      </c>
      <c r="C4" s="16">
        <v>0</v>
      </c>
      <c r="D4" s="6"/>
      <c r="E4" s="3"/>
      <c r="F4" s="3"/>
    </row>
    <row r="5" spans="1:6" x14ac:dyDescent="0.25">
      <c r="A5" s="13" t="s">
        <v>4</v>
      </c>
      <c r="B5" s="26" t="s">
        <v>5</v>
      </c>
      <c r="C5" s="16">
        <v>1000000</v>
      </c>
      <c r="D5" s="7">
        <f>C5</f>
        <v>1000000</v>
      </c>
      <c r="E5" s="2"/>
      <c r="F5" s="2"/>
    </row>
    <row r="6" spans="1:6" x14ac:dyDescent="0.25">
      <c r="A6" s="17" t="s">
        <v>9</v>
      </c>
      <c r="B6" s="27" t="s">
        <v>6</v>
      </c>
      <c r="C6" s="19" t="s">
        <v>19</v>
      </c>
      <c r="D6" s="8">
        <v>1</v>
      </c>
      <c r="E6" s="4"/>
      <c r="F6" s="4"/>
    </row>
    <row r="7" spans="1:6" x14ac:dyDescent="0.25">
      <c r="A7" s="20"/>
      <c r="B7" s="20"/>
      <c r="C7" s="20"/>
    </row>
    <row r="8" spans="1:6" x14ac:dyDescent="0.25">
      <c r="A8" s="21" t="s">
        <v>7</v>
      </c>
      <c r="B8" s="22" t="s">
        <v>13</v>
      </c>
      <c r="C8" s="22"/>
      <c r="D8" s="9">
        <f>NPER(D2,D3,D4,D5,D6)</f>
        <v>46.241171000591059</v>
      </c>
      <c r="E8" s="5"/>
      <c r="F8" s="5"/>
    </row>
    <row r="9" spans="1:6" x14ac:dyDescent="0.25">
      <c r="A9" t="s">
        <v>12</v>
      </c>
      <c r="D9" s="5">
        <f>D8/12</f>
        <v>3.8534309167159218</v>
      </c>
      <c r="E9" s="5"/>
      <c r="F9" s="5"/>
    </row>
    <row r="10" spans="1:6" x14ac:dyDescent="0.25">
      <c r="A10" t="s">
        <v>16</v>
      </c>
      <c r="D10" s="2">
        <f>FV(D2,D8,D3,,D6)</f>
        <v>999999.9999999993</v>
      </c>
      <c r="E10" s="2"/>
      <c r="F10" s="2"/>
    </row>
    <row r="11" spans="1:6" x14ac:dyDescent="0.25">
      <c r="D11" s="2"/>
      <c r="E11" s="2"/>
      <c r="F11" s="2"/>
    </row>
  </sheetData>
  <pageMargins left="0.7" right="0.7" top="0.75" bottom="0.75" header="0.3" footer="0.3"/>
  <pageSetup paperSize="9" orientation="portrait" horizontalDpi="240" verticalDpi="24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2</vt:i4>
      </vt:variant>
    </vt:vector>
  </HeadingPairs>
  <TitlesOfParts>
    <vt:vector size="2" baseType="lpstr">
      <vt:lpstr>Byrjun</vt:lpstr>
      <vt:lpstr>Lausn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Vigfús Karlsson</dc:creator>
  <cp:lastModifiedBy>Vigfús Karlsson</cp:lastModifiedBy>
  <dcterms:created xsi:type="dcterms:W3CDTF">2019-02-11T15:23:09Z</dcterms:created>
  <dcterms:modified xsi:type="dcterms:W3CDTF">2019-06-05T12:02:30Z</dcterms:modified>
</cp:coreProperties>
</file>